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46C9E59E-E390-4758-8383-7ECE2B2FCE72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<sst xmlns="http://schemas.openxmlformats.org/spreadsheetml/2006/main" count="35" uniqueCount="31">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</sst>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104775</xdr:rowOff>
    </xdr:from>
    <xdr:to>
      <xdr:col>1</xdr:col>
      <xdr:colOff>1590676</xdr:colOff>
      <xdr:row>3</xdr:row>
      <xdr:rowOff>188799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3990A-4DDF-274F-291B-2AEC2641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66700"/>
          <a:ext cx="1371600" cy="57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K29" sqref="K29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4.71093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4493980907</v>
      </c>
      <c r="D8" s="18">
        <f>SUM(D9:D16)</f>
        <v>184657044.18000001</v>
      </c>
      <c r="E8" s="21">
        <f t="shared" ref="E8:E16" si="0">C8+D8</f>
        <v>4678637951.1800003</v>
      </c>
      <c r="F8" s="18">
        <f>SUM(F9:F16)</f>
        <v>4709948483.6999998</v>
      </c>
      <c r="G8" s="21">
        <f>SUM(G9:G16)</f>
        <v>4709948483.6999998</v>
      </c>
      <c r="H8" s="5">
        <f t="shared" ref="H8:H16" si="1">G8-C8</f>
        <v>215967576.69999981</v>
      </c>
    </row>
    <row r="9" spans="2:8" x14ac:dyDescent="0.2">
      <c r="B9" s="6" t="s">
        <v>14</v>
      </c>
      <c r="C9" s="22">
        <v>1441403835</v>
      </c>
      <c r="D9" s="19">
        <v>39512848.549999997</v>
      </c>
      <c r="E9" s="23">
        <f t="shared" si="0"/>
        <v>1480916683.55</v>
      </c>
      <c r="F9" s="19">
        <v>1490687369.9100001</v>
      </c>
      <c r="G9" s="22">
        <v>1490687369.9100001</v>
      </c>
      <c r="H9" s="7">
        <f t="shared" si="1"/>
        <v>49283534.910000086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76900936</v>
      </c>
      <c r="D11" s="19">
        <v>1384440.9</v>
      </c>
      <c r="E11" s="23">
        <f t="shared" si="0"/>
        <v>78285376.900000006</v>
      </c>
      <c r="F11" s="19">
        <v>78887170.629999995</v>
      </c>
      <c r="G11" s="22">
        <v>78887170.629999995</v>
      </c>
      <c r="H11" s="7">
        <f t="shared" si="1"/>
        <v>1986234.6299999952</v>
      </c>
    </row>
    <row r="12" spans="2:8" x14ac:dyDescent="0.2">
      <c r="B12" s="6" t="s">
        <v>17</v>
      </c>
      <c r="C12" s="22">
        <v>367470786</v>
      </c>
      <c r="D12" s="19">
        <v>22031678.190000001</v>
      </c>
      <c r="E12" s="23">
        <f t="shared" si="0"/>
        <v>389502464.19</v>
      </c>
      <c r="F12" s="19">
        <v>395356979.16000003</v>
      </c>
      <c r="G12" s="22">
        <v>395356979.16000003</v>
      </c>
      <c r="H12" s="7">
        <f t="shared" si="1"/>
        <v>27886193.160000026</v>
      </c>
    </row>
    <row r="13" spans="2:8" x14ac:dyDescent="0.2">
      <c r="B13" s="9" t="s">
        <v>18</v>
      </c>
      <c r="C13" s="22">
        <v>41731389</v>
      </c>
      <c r="D13" s="19">
        <v>2320000</v>
      </c>
      <c r="E13" s="23">
        <f t="shared" si="0"/>
        <v>44051389</v>
      </c>
      <c r="F13" s="19">
        <v>53887828.32</v>
      </c>
      <c r="G13" s="22">
        <v>53887828.32</v>
      </c>
      <c r="H13" s="7">
        <f t="shared" si="1"/>
        <v>12156439.32</v>
      </c>
    </row>
    <row r="14" spans="2:8" x14ac:dyDescent="0.2">
      <c r="B14" s="9" t="s">
        <v>19</v>
      </c>
      <c r="C14" s="22">
        <v>17455196</v>
      </c>
      <c r="D14" s="19">
        <v>12619184.779999999</v>
      </c>
      <c r="E14" s="23">
        <f t="shared" si="0"/>
        <v>30074380.780000001</v>
      </c>
      <c r="F14" s="19">
        <v>28668045.460000001</v>
      </c>
      <c r="G14" s="22">
        <v>28668045.460000001</v>
      </c>
      <c r="H14" s="7">
        <f t="shared" si="1"/>
        <v>11212849.460000001</v>
      </c>
    </row>
    <row r="15" spans="2:8" ht="24" x14ac:dyDescent="0.2">
      <c r="B15" s="6" t="s">
        <v>21</v>
      </c>
      <c r="C15" s="22">
        <v>2532904418</v>
      </c>
      <c r="D15" s="19">
        <v>82385819.260000005</v>
      </c>
      <c r="E15" s="23">
        <f t="shared" si="0"/>
        <v>2615290237.2600002</v>
      </c>
      <c r="F15" s="19">
        <v>2618005590.2199998</v>
      </c>
      <c r="G15" s="22">
        <v>2618005590.2199998</v>
      </c>
      <c r="H15" s="7">
        <f t="shared" si="1"/>
        <v>85101172.21999979</v>
      </c>
    </row>
    <row r="16" spans="2:8" x14ac:dyDescent="0.2">
      <c r="B16" s="6" t="s">
        <v>22</v>
      </c>
      <c r="C16" s="22">
        <v>16114347</v>
      </c>
      <c r="D16" s="19">
        <v>24403072.5</v>
      </c>
      <c r="E16" s="23">
        <f t="shared" si="0"/>
        <v>40517419.5</v>
      </c>
      <c r="F16" s="19">
        <v>44455500</v>
      </c>
      <c r="G16" s="22">
        <v>44455500</v>
      </c>
      <c r="H16" s="7">
        <f t="shared" si="1"/>
        <v>28341153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4493980907</v>
      </c>
      <c r="D26" s="26">
        <f>SUM(D24,D18,D8)</f>
        <v>184657044.18000001</v>
      </c>
      <c r="E26" s="15">
        <f>SUM(D26,C26)</f>
        <v>4678637951.1800003</v>
      </c>
      <c r="F26" s="26">
        <f>SUM(F24,F18,F8)</f>
        <v>4709948483.6999998</v>
      </c>
      <c r="G26" s="15">
        <f>SUM(G24,G18,G8)</f>
        <v>4709948483.6999998</v>
      </c>
      <c r="H26" s="28">
        <f>SUM(G26-C26)</f>
        <v>215967576.69999981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2024-04-23T19:01:29Z</cp:lastPrinted>
  <dcterms:created xsi:type="dcterms:W3CDTF">2019-12-05T18:23:32Z</dcterms:created>
  <dcterms:modified xsi:type="dcterms:W3CDTF">2024-10-14T21:30:22Z</dcterms:modified>
</cp:coreProperties>
</file>